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D691" i="2"/>
  <c r="C691" i="2"/>
  <c r="B691" i="2"/>
  <c r="A691" i="2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D603" i="2"/>
  <c r="C603" i="2"/>
  <c r="B603" i="2"/>
  <c r="A603" i="2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D387" i="2"/>
  <c r="C387" i="2"/>
  <c r="B387" i="2"/>
  <c r="A387" i="2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D34" i="2"/>
  <c r="C34" i="2"/>
  <c r="B34" i="2"/>
  <c r="A34" i="2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<sst xmlns="http://schemas.openxmlformats.org/spreadsheetml/2006/main" count="298" uniqueCount="262">
  <si>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</si>
  <si>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</si>
  <si>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</si>
  <si>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</si>
  <si>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</si>
  <si>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</si>
  <si>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</si>
  <si>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</si>
  <si>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</si>
  <si>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</si>
  <si>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</si>
  <si>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</si>
  <si>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</si>
  <si>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</si>
  <si>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</si>
  <si>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</si>
  <si>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</si>
  <si>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</si>
  <si>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</si>
  <si>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</si>
  <si>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</si>
  <si>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</si>
  <si>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</si>
  <si>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</si>
  <si>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</si>
  <si>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</si>
  <si>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</si>
  <si>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</si>
  <si>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</si>
  <si>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</si>
  <si>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</si>
  <si>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</si>
  <si>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</si>
  <si>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</si>
  <si>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</si>
  <si>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</si>
  <si>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</si>
  <si>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</si>
  <si>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</si>
  <si>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</si>
  <si>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</si>
  <si>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</si>
  <si>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</si>
  <si>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</si>
  <si>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</si>
  <si>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</si>
  <si>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</si>
  <si>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</si>
  <si>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</si>
  <si>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</si>
  <si>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</si>
  <si>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</si>
  <si>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</si>
  <si>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</si>
  <si>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</si>
  <si>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</si>
  <si>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</si>
  <si>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</si>
  <si>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</si>
  <si>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</si>
  <si>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</si>
  <si>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</si>
  <si>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</si>
  <si>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</si>
  <si>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</si>
  <si>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</si>
  <si>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</si>
  <si>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</si>
  <si>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</si>
  <si>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</si>
  <si>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</si>
  <si>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</si>
  <si>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</si>
  <si>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</si>
  <si>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</si>
  <si>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</si>
  <si>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</si>
  <si>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</si>
  <si>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</si>
  <si>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</si>
  <si>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</si>
  <si>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</si>
  <si>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</si>
  <si>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</si>
  <si>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</si>
  <si>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</si>
  <si>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</si>
  <si>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</si>
  <si>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</si>
  <si>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</si>
  <si>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</si>
  <si>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</si>
  <si>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</si>
  <si>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</si>
  <si>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</si>
  <si>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</si>
  <si>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</si>
  <si>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</si>
  <si>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</si>
  <si>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</si>
  <si>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</si>
  <si>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</si>
  <si>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</si>
  <si>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</si>
  <si>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</si>
  <si>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</si>
  <si>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</si>
  <si>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</si>
  <si>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</si>
  <si>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</si>
  <si>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</si>
  <si>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</si>
  <si>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</si>
  <si>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</si>
  <si>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</si>
  <si>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</si>
  <si>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</si>
  <si>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</si>
  <si>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</si>
  <si>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</si>
  <si>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</si>
  <si>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</si>
  <si>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</si>
  <si>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</si>
  <si>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</si>
  <si>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</si>
  <si>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</si>
  <si>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</si>
  <si>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</si>
  <si>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</si>
  <si>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</si>
  <si>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</si>
  <si>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</si>
  <si>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</si>
  <si>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</si>
  <si>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</si>
  <si>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</si>
  <si>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</si>
  <si>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</si>
  <si>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</si>
  <si>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</si>
  <si>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</si>
  <si>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</si>
  <si>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</si>
  <si>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</si>
  <si>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</si>
  <si>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</si>
  <si>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</si>
  <si>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</si>
  <si>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</si>
  <si>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</si>
  <si>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</si>
  <si>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</si>
  <si>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</si>
  <si>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</si>
  <si>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</si>
  <si>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</si>
  <si>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</si>
  <si>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</si>
  <si>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</si>
  <si>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</si>
  <si>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</si>
  <si>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</si>
  <si>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</si>
  <si>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</si>
  <si>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</si>
  <si>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</si>
  <si>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</si>
  <si>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</si>
  <si>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</si>
  <si>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</si>
  <si>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</si>
  <si>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</si>
  <si>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</si>
  <si>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</si>
  <si>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</si>
  <si>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23/01/2025</t>
  </si>
  <si>
    <t>PD25000173</t>
  </si>
  <si>
    <t>הנדסה-מטה</t>
  </si>
  <si>
    <t>בטיפול רכש</t>
  </si>
  <si>
    <t>eden_s</t>
  </si>
  <si>
    <t>Y</t>
  </si>
  <si>
    <t>W2500025</t>
  </si>
  <si>
    <t>evgeniy_m</t>
  </si>
  <si>
    <t>400</t>
  </si>
  <si>
    <t>חוזה עבודות</t>
  </si>
  <si>
    <t>00</t>
  </si>
  <si>
    <t>מאשרי דרישות מרוכזות - כללי</t>
  </si>
  <si>
    <t>X</t>
  </si>
  <si>
    <t>840,800.00</t>
  </si>
  <si>
    <t>151,344.00</t>
  </si>
  <si>
    <t>992,144.00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</si>
  <si>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</si>
  <si>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</si>
  <si>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</si>
  <si>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</si>
  <si>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</si>
  <si>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</si>
  <si>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</si>
  <si>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</si>
  <si>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</si>
  <si>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</si>
  <si>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</si>
  <si>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</si>
  <si>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</si>
  <si>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צביעת דופן מיכלים 129,131 בטרמינל ומיכל 9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</si>
  <si>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</si>
  <si>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</si>
  <si>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</si>
  <si>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</si>
  <si>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</si>
  <si>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</si>
  <si>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</si>
  <si>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</si>
  <si>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</si>
  <si>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</si>
  <si>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</si>
  <si>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</si>
  <si>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</si>
  <si>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מיכל 131 טרמינל</t>
  </si>
  <si>
    <t>422,150</t>
  </si>
  <si>
    <t>1.00</t>
  </si>
  <si>
    <t>יח</t>
  </si>
  <si>
    <t>422,150.00</t>
  </si>
  <si>
    <t>108</t>
  </si>
  <si>
    <t>240084</t>
  </si>
  <si>
    <t>210</t>
  </si>
  <si>
    <t>562</t>
  </si>
  <si>
    <t>108.240084.12.210-562</t>
  </si>
  <si>
    <t>טרמינל</t>
  </si>
  <si>
    <t>צביעת מיכלים 129+131</t>
  </si>
  <si>
    <t>רכוש קבוע</t>
  </si>
  <si>
    <t>צביעת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</si>
  <si>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</si>
  <si>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</si>
  <si>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</si>
  <si>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</si>
  <si>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</si>
  <si>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</si>
  <si>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</si>
  <si>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</si>
  <si>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</si>
  <si>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</si>
  <si>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</si>
  <si>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WE080104</t>
  </si>
  <si>
    <t>ניקוי וצביעת דופן חיצונית</t>
  </si>
  <si>
    <t>ניקוי וצביעת דופן חיצונית לפי מפרט תשא</t>
  </si>
  <si>
    <t>מ2</t>
  </si>
  <si>
    <t>6.4.2.118</t>
  </si>
  <si>
    <t>WE080105</t>
  </si>
  <si>
    <t>ניקוי וצביעת מרפסת היקפית</t>
  </si>
  <si>
    <t>ניקוי וצביעת מרפסת היקפית לפי מפרט תשא</t>
  </si>
  <si>
    <t>מטר</t>
  </si>
  <si>
    <t>6.4.2.119</t>
  </si>
  <si>
    <t>WE100017</t>
  </si>
  <si>
    <t>שעות ברג'י לצבעי</t>
  </si>
  <si>
    <t>ש'ע</t>
  </si>
  <si>
    <t>6.5.40</t>
  </si>
  <si>
    <t>WE230115</t>
  </si>
  <si>
    <t>ניקוי וצביעת סולם ירידה לגג</t>
  </si>
  <si>
    <t>ניקוי וצביעת סולם ירידה לגג לפי מפרט תשא</t>
  </si>
  <si>
    <t>6.4.2.115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</si>
</sst>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מיכל 131 טרמינל</v>
      </c>
      <c r="B2" s="5"/>
      <c r="C2" s="5" t="str">
        <f>IF(DataSheet!B2&lt;&gt;0,DataSheet!B2,"")</f>
        <v>PD25000173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WE070024</v>
      </c>
      <c r="B5" s="4" t="str">
        <f>IF(DataSheet!D6&lt;&gt;0,DataSheet!D6,"")</f>
        <v>עבודות צביעה</v>
      </c>
      <c r="C5" s="4" t="str">
        <f>IF(DataSheet!E6&lt;&gt;0,DataSheet!E6,"")</f>
        <v>ניקוי אברסיבי וצביעה של צנרת במערכת אפוקסי בהתאם למפרט.</v>
      </c>
      <c r="D5" s="5" t="str">
        <f>IF(A5="","",IF(DataSheet!J6=0,"פריט ללא הבהרה",DataSheet!J6))</f>
        <v>6.2.24</v>
      </c>
      <c r="E5">
        <f>IF(DataSheet!B6&lt;&gt;0,DataSheet!B6,"")</f>
        <v>1900</v>
      </c>
      <c r="F5" t="str">
        <f>IF(DataSheet!F6&lt;&gt;0,DataSheet!F6,"")</f>
        <v>IDM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WE080104</v>
      </c>
      <c r="B6" s="4" t="str">
        <f>IF(DataSheet!D7&lt;&gt;0,DataSheet!D7,"")</f>
        <v>ניקוי וצביעת דופן חיצונית</v>
      </c>
      <c r="C6" s="4" t="str">
        <f>IF(DataSheet!E7&lt;&gt;0,DataSheet!E7,"")</f>
        <v>ניקוי וצביעת דופן חיצונית לפי מפרט תשא</v>
      </c>
      <c r="D6" s="5" t="str">
        <f>IF(A6="","",IF(DataSheet!J7=0,"פריט ללא הבהרה",DataSheet!J7))</f>
        <v>6.4.2.118</v>
      </c>
      <c r="E6">
        <f>IF(DataSheet!B7&lt;&gt;0,DataSheet!B7,"")</f>
        <v>1680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WE080105</v>
      </c>
      <c r="B7" s="4" t="str">
        <f>IF(DataSheet!D8&lt;&gt;0,DataSheet!D8,"")</f>
        <v>ניקוי וצביעת מרפסת היקפית</v>
      </c>
      <c r="C7" s="4" t="str">
        <f>IF(DataSheet!E8&lt;&gt;0,DataSheet!E8,"")</f>
        <v>ניקוי וצביעת מרפסת היקפית לפי מפרט תשא</v>
      </c>
      <c r="D7" s="5" t="str">
        <f>IF(A7="","",IF(DataSheet!J8=0,"פריט ללא הבהרה",DataSheet!J8))</f>
        <v>6.4.2.119</v>
      </c>
      <c r="E7">
        <f>IF(DataSheet!B8&lt;&gt;0,DataSheet!B8,"")</f>
        <v>115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WE100017</v>
      </c>
      <c r="B8" s="4" t="str">
        <f>IF(DataSheet!D9&lt;&gt;0,DataSheet!D9,"")</f>
        <v>שעות ברג'י לצבעי</v>
      </c>
      <c r="C8" s="4" t="str">
        <f>IF(DataSheet!E9&lt;&gt;0,DataSheet!E9,"")</f>
        <v>שעות ברג'י לצבעי</v>
      </c>
      <c r="D8" s="5" t="str">
        <f>IF(A8="","",IF(DataSheet!J9=0,"פריט ללא הבהרה",DataSheet!J9))</f>
        <v>6.5.40</v>
      </c>
      <c r="E8">
        <f>IF(DataSheet!B9&lt;&gt;0,DataSheet!B9,"")</f>
        <v>30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WE230115</v>
      </c>
      <c r="B9" s="4" t="str">
        <f>IF(DataSheet!D10&lt;&gt;0,DataSheet!D10,"")</f>
        <v>ניקוי וצביעת סולם ירידה לגג</v>
      </c>
      <c r="C9" s="4" t="str">
        <f>IF(DataSheet!E10&lt;&gt;0,DataSheet!E10,"")</f>
        <v>ניקוי וצביעת סולם ירידה לגג לפי מפרט תשא</v>
      </c>
      <c r="D9" s="5" t="str">
        <f>IF(A9="","",IF(DataSheet!J10=0,"פריט ללא הבהרה",DataSheet!J10))</f>
        <v>6.4.2.115</v>
      </c>
      <c r="E9">
        <f>IF(DataSheet!B10&lt;&gt;0,DataSheet!B10,"")</f>
        <v>25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0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840800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45704.388888888898</v>
      </c>
      <c r="AN2" t="s">
        <v>194</v>
      </c>
      <c r="AQ2" s="11">
        <v>2</v>
      </c>
      <c r="AR2" t="s">
        <v>195</v>
      </c>
      <c r="AS2" s="11">
        <v>3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1</v>
      </c>
      <c r="CH2" t="s">
        <v>205</v>
      </c>
      <c r="CJ2" t="s">
        <v>181</v>
      </c>
      <c r="CM2" t="s">
        <v>181</v>
      </c>
      <c r="CN2" s="11">
        <v>287153</v>
      </c>
      <c r="CO2" s="11">
        <v>992144</v>
      </c>
      <c r="CP2" s="11">
        <v>1279297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192</v>
      </c>
      <c r="L4" s="1">
        <v>45680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45680</v>
      </c>
      <c r="AL4" s="1">
        <v>45680</v>
      </c>
      <c r="AM4" s="1">
        <v>45680</v>
      </c>
      <c r="AQ4" s="11">
        <v>0</v>
      </c>
      <c r="AR4" s="11">
        <v>28218</v>
      </c>
      <c r="AS4" s="11">
        <v>422150</v>
      </c>
      <c r="AU4" t="s">
        <v>222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1900</v>
      </c>
      <c r="C6" s="11">
        <v>100</v>
      </c>
      <c r="D6" t="s">
        <v>240</v>
      </c>
      <c r="E6" t="s">
        <v>241</v>
      </c>
      <c r="F6" t="s">
        <v>242</v>
      </c>
      <c r="G6" s="11">
        <v>190000</v>
      </c>
      <c r="H6" t="s">
        <v>192</v>
      </c>
      <c r="I6" s="11">
        <v>1900</v>
      </c>
      <c r="J6" t="s">
        <v>243</v>
      </c>
    </row>
    <row r="7" spans="1:107" x14ac:dyDescent="0.2">
      <c r="A7" s="1" t="s">
        <v>244</v>
      </c>
      <c r="B7" s="11">
        <v>1680</v>
      </c>
      <c r="C7" s="11">
        <v>120</v>
      </c>
      <c r="D7" t="s">
        <v>245</v>
      </c>
      <c r="E7" t="s">
        <v>246</v>
      </c>
      <c r="F7" t="s">
        <v>247</v>
      </c>
      <c r="G7" s="11">
        <v>201600</v>
      </c>
      <c r="H7" t="s">
        <v>192</v>
      </c>
      <c r="I7" s="11">
        <v>1680</v>
      </c>
      <c r="J7" t="s">
        <v>248</v>
      </c>
    </row>
    <row r="8" spans="1:107" x14ac:dyDescent="0.2">
      <c r="A8" s="1" t="s">
        <v>249</v>
      </c>
      <c r="B8" s="11">
        <v>115</v>
      </c>
      <c r="C8" s="11">
        <v>180</v>
      </c>
      <c r="D8" t="s">
        <v>250</v>
      </c>
      <c r="E8" t="s">
        <v>251</v>
      </c>
      <c r="F8" t="s">
        <v>252</v>
      </c>
      <c r="G8" s="11">
        <v>20700</v>
      </c>
      <c r="H8" t="s">
        <v>192</v>
      </c>
      <c r="I8" s="11">
        <v>115</v>
      </c>
      <c r="J8" t="s">
        <v>253</v>
      </c>
    </row>
    <row r="9" spans="1:107" x14ac:dyDescent="0.2">
      <c r="A9" s="1" t="s">
        <v>254</v>
      </c>
      <c r="B9" s="11">
        <v>30</v>
      </c>
      <c r="C9" s="11">
        <v>120</v>
      </c>
      <c r="D9" t="s">
        <v>255</v>
      </c>
      <c r="E9" t="s">
        <v>255</v>
      </c>
      <c r="F9" t="s">
        <v>256</v>
      </c>
      <c r="G9" s="11">
        <v>3600</v>
      </c>
      <c r="H9" t="s">
        <v>192</v>
      </c>
      <c r="I9" s="11">
        <v>30</v>
      </c>
      <c r="J9" t="s">
        <v>257</v>
      </c>
    </row>
    <row r="10" spans="1:107" x14ac:dyDescent="0.2">
      <c r="A10" s="1" t="s">
        <v>258</v>
      </c>
      <c r="B10" s="11">
        <v>25</v>
      </c>
      <c r="C10" s="11">
        <v>250</v>
      </c>
      <c r="D10" t="s">
        <v>259</v>
      </c>
      <c r="E10" t="s">
        <v>260</v>
      </c>
      <c r="F10" t="s">
        <v>252</v>
      </c>
      <c r="G10" s="11">
        <v>6250</v>
      </c>
      <c r="H10" t="s">
        <v>192</v>
      </c>
      <c r="I10" s="11">
        <v>25</v>
      </c>
      <c r="J10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2025-05-15T05:23:50Z</dcterms:modified>
</cp:coreProperties>
</file>